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ilo\OneDrive\Рабочий стол\Жилищный отдел\Муниципальные программы\Проект на 2025-2030\Обеспечение по соц найму\"/>
    </mc:Choice>
  </mc:AlternateContent>
  <bookViews>
    <workbookView xWindow="360" yWindow="330" windowWidth="23655" windowHeight="9690"/>
  </bookViews>
  <sheets>
    <sheet name="№ 2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J14" i="1" l="1"/>
  <c r="I14" i="1"/>
  <c r="H23" i="1"/>
  <c r="H20" i="1"/>
  <c r="J22" i="1"/>
  <c r="H22" i="1" s="1"/>
  <c r="I22" i="1"/>
  <c r="I23" i="1"/>
  <c r="I29" i="1"/>
  <c r="I15" i="1"/>
  <c r="H15" i="1" s="1"/>
  <c r="H21" i="1"/>
  <c r="N20" i="1"/>
  <c r="M20" i="1"/>
  <c r="L20" i="1"/>
  <c r="K20" i="1"/>
  <c r="J20" i="1"/>
  <c r="H14" i="1"/>
  <c r="H13" i="1"/>
  <c r="N12" i="1"/>
  <c r="M12" i="1"/>
  <c r="L12" i="1"/>
  <c r="K12" i="1"/>
  <c r="J12" i="1"/>
  <c r="I12" i="1"/>
  <c r="I26" i="1"/>
  <c r="J26" i="1"/>
  <c r="K26" i="1"/>
  <c r="L26" i="1"/>
  <c r="M26" i="1"/>
  <c r="N26" i="1"/>
  <c r="H27" i="1"/>
  <c r="H28" i="1"/>
  <c r="H29" i="1"/>
  <c r="H26" i="1" l="1"/>
  <c r="H12" i="1"/>
  <c r="I20" i="1"/>
  <c r="J34" i="1"/>
  <c r="I34" i="1"/>
  <c r="H34" i="1" s="1"/>
  <c r="J32" i="1" l="1"/>
  <c r="H35" i="1" l="1"/>
  <c r="I32" i="1"/>
  <c r="K32" i="1"/>
  <c r="L32" i="1" l="1"/>
  <c r="N32" i="1"/>
  <c r="M32" i="1"/>
  <c r="H33" i="1"/>
  <c r="H32" i="1" s="1"/>
</calcChain>
</file>

<file path=xl/sharedStrings.xml><?xml version="1.0" encoding="utf-8"?>
<sst xmlns="http://schemas.openxmlformats.org/spreadsheetml/2006/main" count="75" uniqueCount="41">
  <si>
    <t>№ п/п</t>
  </si>
  <si>
    <t>всего</t>
  </si>
  <si>
    <t>в том числе по годам</t>
  </si>
  <si>
    <t>федеральный бюджет</t>
  </si>
  <si>
    <t>местный бюджет</t>
  </si>
  <si>
    <t>ПЛАН</t>
  </si>
  <si>
    <t>реализации и финансовое обеспечение муниципальной программы</t>
  </si>
  <si>
    <t>муниципального района Белебеевский район Республики Башкортостан</t>
  </si>
  <si>
    <t>Наименование муниципальной программы (подпрограммы, основного мероприятия, основного мероприятия по региональному проекту, приоритетному проекту Республики Башкортостан, ведомственному региональному проекту, мероприятия)</t>
  </si>
  <si>
    <t>Ответственный исполнитель/ соисполнители муниципальной программы</t>
  </si>
  <si>
    <t>Источник финансового обеспечения муниципальной программы</t>
  </si>
  <si>
    <t>Расходы по годам реализации муниципальной программы, тыс. рублей (с одним десятичным знаком после запятой)</t>
  </si>
  <si>
    <t>Срок реализации мероприятия</t>
  </si>
  <si>
    <t>Целевой индикатор и показатель муниципальной программы, для достижения которого реализуется основное мероприятие, основное мероприятие по региональному проекту, приоритетному проекту Республики Башкортостан, ведомственному региональному проекту, мероприятие</t>
  </si>
  <si>
    <t>Целевой индикатор и показатель подпрограммы, для достижения которого реализуется основное мероприятие, основное мероприятие по региональному проекту, приоритетному проекту Республики Башкортостан, ведомственному региональному проекту, мероприятие</t>
  </si>
  <si>
    <t>Значение непосредственного результата реализации мероприятия (по годам реализации муниципальной программы)</t>
  </si>
  <si>
    <t>жилищный отдел Администрации</t>
  </si>
  <si>
    <t>итого, в том числе</t>
  </si>
  <si>
    <t>бюджет Республики Башкортостан</t>
  </si>
  <si>
    <t>Непосредственный результат реализации мероприятия, единица измерения</t>
  </si>
  <si>
    <t>2025-2030</t>
  </si>
  <si>
    <t>государственные внебюджетные источники</t>
  </si>
  <si>
    <t>внебюджетные источники</t>
  </si>
  <si>
    <t>Показатель 1 Приложения № 1 к муниципальной программе</t>
  </si>
  <si>
    <t xml:space="preserve">Приложение №2
к муниципальной программе «Обеспечение жильем граждан, состоящих на учете в качестве нуждающихся в жилых помещениях, предоставляемых по договорам социального найма, в муниципальном районе Белебеевский район Республики Башкортостан»
</t>
  </si>
  <si>
    <t>«Обеспечение жильем граждан, состоящих на учете в качестве нуждающихся в жилых помещениях, предоставляемых по договорам социального найма, в муниципальном районе Белебеевский район Республики Башкортостан»</t>
  </si>
  <si>
    <t>2025-1, 2026-1, 2027-0, 2028-0, 2029-0, 2030-0</t>
  </si>
  <si>
    <t>Предоставление жилых помещений малоимущим гражданам, состоящим на учете в качестве нуждающихся в жилых помещениях предоставляемых по договорам социального найма в муниципальном районе Белебеевский район Республики Башкортостан</t>
  </si>
  <si>
    <t>Предоставление жилых помещений инвалидам и семьям, имеющим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 в муниципальном районе Белебеевский район Республики Башкортостан</t>
  </si>
  <si>
    <t>Муниципальная программа: «Обеспечение жильем граждан, состоящих на учете в качестве нуждающихся в жилых помещениях, предоставляемых по договорам социального найма, в муниципальном районе Белебеевский район Республики Башкортостан»</t>
  </si>
  <si>
    <t>х</t>
  </si>
  <si>
    <t>Цель: Улучшить жилищные условия граждан, состоящих на учете в качестве нуждающихся в жилых помещениях.</t>
  </si>
  <si>
    <t>Задача: Обеспечить жилыми помещениями граждан, состоящих на учете в качестве нуждающихся в жилых помещениях.</t>
  </si>
  <si>
    <t>Основное мероприятие: Улучшение жилищных условий граждан, состоящих на учете в качестве нуждающихся в жилых помещениях</t>
  </si>
  <si>
    <t>2025-1, 2026-1, 2027-1, 2028-1, 2029-1, 2030-1</t>
  </si>
  <si>
    <t>А</t>
  </si>
  <si>
    <t>1.</t>
  </si>
  <si>
    <t>1.1</t>
  </si>
  <si>
    <t>Количество жилых помещений, предоставленных малоимущим гражданам, состоящим на учете в качестве нуждающихся в жилых помещениях, единиц</t>
  </si>
  <si>
    <t>Количество жилых помещений , предоставленных инвалидам и семьям, имеющим детей-инвалидов, единиц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</si>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</sst>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workbookViewId="0">
      <selection activeCell="B32" sqref="B32:D37"/>
    </sheetView>
  </sheetViews>
  <sheetFormatPr defaultRowHeight="15" x14ac:dyDescent="0.25"/>
  <cols>
    <col min="1" max="1" width="6.7109375" style="1" customWidth="1"/>
    <col min="2" max="3" width="9.140625" style="1"/>
    <col min="4" max="4" width="7.28515625" style="1" customWidth="1"/>
    <col min="5" max="5" width="17.140625" style="1" customWidth="1"/>
    <col min="6" max="7" width="9.140625" style="1"/>
    <col min="8" max="8" width="14.140625" style="1" customWidth="1"/>
    <col min="9" max="9" width="11.7109375" style="1" customWidth="1"/>
    <col min="10" max="10" width="12" style="1" customWidth="1"/>
    <col min="11" max="11" width="13.5703125" style="1" customWidth="1"/>
    <col min="12" max="12" width="10.85546875" style="1" customWidth="1"/>
    <col min="13" max="13" width="13.140625" style="1" customWidth="1"/>
    <col min="14" max="14" width="10.7109375" style="1" customWidth="1"/>
    <col min="15" max="15" width="13.85546875" style="1" customWidth="1"/>
    <col min="16" max="16" width="19.7109375" style="1" hidden="1" customWidth="1"/>
    <col min="17" max="17" width="15.140625" style="1" customWidth="1"/>
    <col min="18" max="18" width="15.42578125" style="1" customWidth="1"/>
    <col min="19" max="19" width="16.42578125" style="1" customWidth="1"/>
    <col min="20" max="20" width="20.42578125" style="1" customWidth="1"/>
    <col min="21" max="16384" width="9.140625" style="1"/>
  </cols>
  <sheetData>
    <row r="1" spans="1:20" ht="96" customHeight="1" x14ac:dyDescent="0.25">
      <c r="K1" s="8"/>
      <c r="L1" s="9"/>
      <c r="M1" s="9"/>
      <c r="N1" s="9"/>
      <c r="O1" s="9"/>
      <c r="P1" s="9"/>
      <c r="R1" s="48" t="s">
        <v>24</v>
      </c>
      <c r="S1" s="49"/>
      <c r="T1" s="49"/>
    </row>
    <row r="2" spans="1:20" ht="15.75" x14ac:dyDescent="0.25">
      <c r="L2" s="2"/>
    </row>
    <row r="3" spans="1:20" ht="15.75" customHeight="1" x14ac:dyDescent="0.3">
      <c r="A3" s="63" t="s">
        <v>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0" ht="18.75" customHeight="1" x14ac:dyDescent="0.25">
      <c r="A4" s="38" t="s">
        <v>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18.75" customHeight="1" x14ac:dyDescent="0.25">
      <c r="A5" s="38" t="s">
        <v>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43.5" customHeight="1" x14ac:dyDescent="0.25">
      <c r="A6" s="38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8" spans="1:20" ht="40.5" customHeight="1" x14ac:dyDescent="0.25">
      <c r="A8" s="39" t="s">
        <v>0</v>
      </c>
      <c r="B8" s="53" t="s">
        <v>8</v>
      </c>
      <c r="C8" s="54"/>
      <c r="D8" s="55"/>
      <c r="E8" s="62" t="s">
        <v>9</v>
      </c>
      <c r="F8" s="54" t="s">
        <v>10</v>
      </c>
      <c r="G8" s="55"/>
      <c r="H8" s="42" t="s">
        <v>11</v>
      </c>
      <c r="I8" s="43"/>
      <c r="J8" s="43"/>
      <c r="K8" s="43"/>
      <c r="L8" s="43"/>
      <c r="M8" s="43"/>
      <c r="N8" s="44"/>
      <c r="O8" s="53" t="s">
        <v>12</v>
      </c>
      <c r="P8" s="55"/>
      <c r="Q8" s="15" t="s">
        <v>13</v>
      </c>
      <c r="R8" s="15" t="s">
        <v>14</v>
      </c>
      <c r="S8" s="15" t="s">
        <v>19</v>
      </c>
      <c r="T8" s="15" t="s">
        <v>15</v>
      </c>
    </row>
    <row r="9" spans="1:20" ht="15.75" x14ac:dyDescent="0.25">
      <c r="A9" s="40"/>
      <c r="B9" s="56"/>
      <c r="C9" s="57"/>
      <c r="D9" s="58"/>
      <c r="E9" s="62"/>
      <c r="F9" s="57"/>
      <c r="G9" s="58"/>
      <c r="H9" s="39" t="s">
        <v>1</v>
      </c>
      <c r="I9" s="42" t="s">
        <v>2</v>
      </c>
      <c r="J9" s="43"/>
      <c r="K9" s="43"/>
      <c r="L9" s="43"/>
      <c r="M9" s="43"/>
      <c r="N9" s="44"/>
      <c r="O9" s="56"/>
      <c r="P9" s="58"/>
      <c r="Q9" s="16"/>
      <c r="R9" s="16"/>
      <c r="S9" s="16"/>
      <c r="T9" s="16"/>
    </row>
    <row r="10" spans="1:20" ht="306.75" customHeight="1" x14ac:dyDescent="0.25">
      <c r="A10" s="41"/>
      <c r="B10" s="59"/>
      <c r="C10" s="60"/>
      <c r="D10" s="61"/>
      <c r="E10" s="62"/>
      <c r="F10" s="60"/>
      <c r="G10" s="61"/>
      <c r="H10" s="41"/>
      <c r="I10" s="3">
        <v>2025</v>
      </c>
      <c r="J10" s="3">
        <v>2026</v>
      </c>
      <c r="K10" s="3">
        <v>2027</v>
      </c>
      <c r="L10" s="3">
        <v>2028</v>
      </c>
      <c r="M10" s="3">
        <v>2029</v>
      </c>
      <c r="N10" s="3">
        <v>2030</v>
      </c>
      <c r="O10" s="59"/>
      <c r="P10" s="61"/>
      <c r="Q10" s="17"/>
      <c r="R10" s="17"/>
      <c r="S10" s="17"/>
      <c r="T10" s="17"/>
    </row>
    <row r="11" spans="1:20" x14ac:dyDescent="0.25">
      <c r="A11" s="4">
        <v>1</v>
      </c>
      <c r="B11" s="50">
        <v>2</v>
      </c>
      <c r="C11" s="51"/>
      <c r="D11" s="52"/>
      <c r="E11" s="6">
        <v>3</v>
      </c>
      <c r="F11" s="50">
        <v>4</v>
      </c>
      <c r="G11" s="52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4">
        <v>10</v>
      </c>
      <c r="N11" s="4">
        <v>11</v>
      </c>
      <c r="O11" s="50">
        <v>12</v>
      </c>
      <c r="P11" s="52"/>
      <c r="Q11" s="5">
        <v>13</v>
      </c>
      <c r="R11" s="5">
        <v>14</v>
      </c>
      <c r="S11" s="5">
        <v>15</v>
      </c>
      <c r="T11" s="5">
        <v>16</v>
      </c>
    </row>
    <row r="12" spans="1:20" ht="34.5" customHeight="1" x14ac:dyDescent="0.25">
      <c r="A12" s="15" t="s">
        <v>35</v>
      </c>
      <c r="B12" s="18" t="s">
        <v>29</v>
      </c>
      <c r="C12" s="19"/>
      <c r="D12" s="20"/>
      <c r="E12" s="15" t="s">
        <v>16</v>
      </c>
      <c r="F12" s="12" t="s">
        <v>17</v>
      </c>
      <c r="G12" s="14"/>
      <c r="H12" s="7">
        <f t="shared" ref="H12:K12" si="0">H13+H14+H15</f>
        <v>6831.4160000000002</v>
      </c>
      <c r="I12" s="7">
        <f t="shared" si="0"/>
        <v>3608.768</v>
      </c>
      <c r="J12" s="7">
        <f t="shared" si="0"/>
        <v>3222.6480000000001</v>
      </c>
      <c r="K12" s="7">
        <f t="shared" si="0"/>
        <v>0</v>
      </c>
      <c r="L12" s="7">
        <f>L13+L14+L15</f>
        <v>0</v>
      </c>
      <c r="M12" s="7">
        <f>M13+M14+M15</f>
        <v>0</v>
      </c>
      <c r="N12" s="7">
        <f>N13+N14+N15</f>
        <v>0</v>
      </c>
      <c r="O12" s="27" t="s">
        <v>20</v>
      </c>
      <c r="P12" s="28"/>
      <c r="Q12" s="15" t="s">
        <v>23</v>
      </c>
      <c r="R12" s="33" t="s">
        <v>30</v>
      </c>
      <c r="S12" s="15" t="s">
        <v>30</v>
      </c>
      <c r="T12" s="15" t="s">
        <v>30</v>
      </c>
    </row>
    <row r="13" spans="1:20" ht="31.5" customHeight="1" x14ac:dyDescent="0.25">
      <c r="A13" s="16"/>
      <c r="B13" s="21"/>
      <c r="C13" s="22"/>
      <c r="D13" s="23"/>
      <c r="E13" s="16"/>
      <c r="F13" s="12" t="s">
        <v>3</v>
      </c>
      <c r="G13" s="14"/>
      <c r="H13" s="7">
        <f>I13+J13+K13+L13+M13+N13</f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29"/>
      <c r="P13" s="30"/>
      <c r="Q13" s="16"/>
      <c r="R13" s="34"/>
      <c r="S13" s="16"/>
      <c r="T13" s="16"/>
    </row>
    <row r="14" spans="1:20" ht="53.25" customHeight="1" x14ac:dyDescent="0.25">
      <c r="A14" s="16"/>
      <c r="B14" s="21"/>
      <c r="C14" s="22"/>
      <c r="D14" s="23"/>
      <c r="E14" s="16"/>
      <c r="F14" s="12" t="s">
        <v>18</v>
      </c>
      <c r="G14" s="14"/>
      <c r="H14" s="7">
        <f>I14+J14+K14+L14+M14+N14</f>
        <v>6445.2960000000003</v>
      </c>
      <c r="I14" s="7">
        <f>I22</f>
        <v>3222.6480000000001</v>
      </c>
      <c r="J14" s="7">
        <f>J22</f>
        <v>3222.6480000000001</v>
      </c>
      <c r="K14" s="7">
        <v>0</v>
      </c>
      <c r="L14" s="7">
        <v>0</v>
      </c>
      <c r="M14" s="7">
        <v>0</v>
      </c>
      <c r="N14" s="7">
        <v>0</v>
      </c>
      <c r="O14" s="29"/>
      <c r="P14" s="30"/>
      <c r="Q14" s="16"/>
      <c r="R14" s="34"/>
      <c r="S14" s="16"/>
      <c r="T14" s="16"/>
    </row>
    <row r="15" spans="1:20" ht="30.75" customHeight="1" x14ac:dyDescent="0.25">
      <c r="A15" s="16"/>
      <c r="B15" s="21"/>
      <c r="C15" s="22"/>
      <c r="D15" s="23"/>
      <c r="E15" s="16"/>
      <c r="F15" s="12" t="s">
        <v>4</v>
      </c>
      <c r="G15" s="14"/>
      <c r="H15" s="7">
        <f>I15+J15+K15+L15+M15+N15</f>
        <v>386.12</v>
      </c>
      <c r="I15" s="7">
        <f>I23</f>
        <v>386.12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29"/>
      <c r="P15" s="30"/>
      <c r="Q15" s="16"/>
      <c r="R15" s="34"/>
      <c r="S15" s="16"/>
      <c r="T15" s="16"/>
    </row>
    <row r="16" spans="1:20" ht="42.75" customHeight="1" x14ac:dyDescent="0.25">
      <c r="A16" s="16"/>
      <c r="B16" s="21"/>
      <c r="C16" s="22"/>
      <c r="D16" s="23"/>
      <c r="E16" s="16"/>
      <c r="F16" s="36" t="s">
        <v>21</v>
      </c>
      <c r="G16" s="37"/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29"/>
      <c r="P16" s="30"/>
      <c r="Q16" s="16"/>
      <c r="R16" s="34"/>
      <c r="S16" s="16"/>
      <c r="T16" s="16"/>
    </row>
    <row r="17" spans="1:20" ht="28.5" customHeight="1" x14ac:dyDescent="0.25">
      <c r="A17" s="17"/>
      <c r="B17" s="24"/>
      <c r="C17" s="25"/>
      <c r="D17" s="26"/>
      <c r="E17" s="17"/>
      <c r="F17" s="36" t="s">
        <v>22</v>
      </c>
      <c r="G17" s="37"/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31"/>
      <c r="P17" s="32"/>
      <c r="Q17" s="17"/>
      <c r="R17" s="35"/>
      <c r="S17" s="17"/>
      <c r="T17" s="17"/>
    </row>
    <row r="18" spans="1:20" ht="28.5" customHeight="1" x14ac:dyDescent="0.25">
      <c r="A18" s="10"/>
      <c r="B18" s="12" t="s">
        <v>31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</row>
    <row r="19" spans="1:20" ht="28.5" customHeight="1" x14ac:dyDescent="0.25">
      <c r="A19" s="10"/>
      <c r="B19" s="12" t="s">
        <v>32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1:20" ht="34.5" customHeight="1" x14ac:dyDescent="0.25">
      <c r="A20" s="15" t="s">
        <v>36</v>
      </c>
      <c r="B20" s="18" t="s">
        <v>33</v>
      </c>
      <c r="C20" s="19"/>
      <c r="D20" s="20"/>
      <c r="E20" s="15" t="s">
        <v>16</v>
      </c>
      <c r="F20" s="12" t="s">
        <v>17</v>
      </c>
      <c r="G20" s="14"/>
      <c r="H20" s="7">
        <f>I20+J20+K20+L20+M20+N20</f>
        <v>6831.4160000000002</v>
      </c>
      <c r="I20" s="7">
        <f t="shared" ref="I20:K20" si="1">I21+I22+I23</f>
        <v>3608.768</v>
      </c>
      <c r="J20" s="7">
        <f t="shared" si="1"/>
        <v>3222.6480000000001</v>
      </c>
      <c r="K20" s="7">
        <f t="shared" si="1"/>
        <v>0</v>
      </c>
      <c r="L20" s="7">
        <f>L21+L22+L23</f>
        <v>0</v>
      </c>
      <c r="M20" s="7">
        <f>M21+M22+M23</f>
        <v>0</v>
      </c>
      <c r="N20" s="7">
        <f>N21+N22+N23</f>
        <v>0</v>
      </c>
      <c r="O20" s="27" t="s">
        <v>20</v>
      </c>
      <c r="P20" s="28"/>
      <c r="Q20" s="15" t="s">
        <v>30</v>
      </c>
      <c r="R20" s="33" t="s">
        <v>30</v>
      </c>
      <c r="S20" s="15" t="s">
        <v>30</v>
      </c>
      <c r="T20" s="15" t="s">
        <v>30</v>
      </c>
    </row>
    <row r="21" spans="1:20" ht="31.5" customHeight="1" x14ac:dyDescent="0.25">
      <c r="A21" s="16"/>
      <c r="B21" s="21"/>
      <c r="C21" s="22"/>
      <c r="D21" s="23"/>
      <c r="E21" s="16"/>
      <c r="F21" s="12" t="s">
        <v>3</v>
      </c>
      <c r="G21" s="14"/>
      <c r="H21" s="7">
        <f>I21+J21+K21+L21+M21+N21</f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29"/>
      <c r="P21" s="30"/>
      <c r="Q21" s="16"/>
      <c r="R21" s="34"/>
      <c r="S21" s="16"/>
      <c r="T21" s="16"/>
    </row>
    <row r="22" spans="1:20" ht="53.25" customHeight="1" x14ac:dyDescent="0.25">
      <c r="A22" s="16"/>
      <c r="B22" s="21"/>
      <c r="C22" s="22"/>
      <c r="D22" s="23"/>
      <c r="E22" s="16"/>
      <c r="F22" s="12" t="s">
        <v>18</v>
      </c>
      <c r="G22" s="14"/>
      <c r="H22" s="7">
        <f>I22+J22+K22+L22+M22+N22</f>
        <v>6445.2960000000003</v>
      </c>
      <c r="I22" s="7">
        <f>I34</f>
        <v>3222.6480000000001</v>
      </c>
      <c r="J22" s="7">
        <f>J32</f>
        <v>3222.6480000000001</v>
      </c>
      <c r="K22" s="7">
        <v>0</v>
      </c>
      <c r="L22" s="7">
        <v>0</v>
      </c>
      <c r="M22" s="7">
        <v>0</v>
      </c>
      <c r="N22" s="7">
        <v>0</v>
      </c>
      <c r="O22" s="29"/>
      <c r="P22" s="30"/>
      <c r="Q22" s="16"/>
      <c r="R22" s="34"/>
      <c r="S22" s="16"/>
      <c r="T22" s="16"/>
    </row>
    <row r="23" spans="1:20" ht="30.75" customHeight="1" x14ac:dyDescent="0.25">
      <c r="A23" s="16"/>
      <c r="B23" s="21"/>
      <c r="C23" s="22"/>
      <c r="D23" s="23"/>
      <c r="E23" s="16"/>
      <c r="F23" s="12" t="s">
        <v>4</v>
      </c>
      <c r="G23" s="14"/>
      <c r="H23" s="7">
        <f>I23+J23+K23+L23+M23+N23</f>
        <v>386.12</v>
      </c>
      <c r="I23" s="7">
        <f>I29</f>
        <v>386.12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29"/>
      <c r="P23" s="30"/>
      <c r="Q23" s="16"/>
      <c r="R23" s="34"/>
      <c r="S23" s="16"/>
      <c r="T23" s="16"/>
    </row>
    <row r="24" spans="1:20" ht="42.75" customHeight="1" x14ac:dyDescent="0.25">
      <c r="A24" s="16"/>
      <c r="B24" s="21"/>
      <c r="C24" s="22"/>
      <c r="D24" s="23"/>
      <c r="E24" s="16"/>
      <c r="F24" s="36" t="s">
        <v>21</v>
      </c>
      <c r="G24" s="37"/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29"/>
      <c r="P24" s="30"/>
      <c r="Q24" s="16"/>
      <c r="R24" s="34"/>
      <c r="S24" s="16"/>
      <c r="T24" s="16"/>
    </row>
    <row r="25" spans="1:20" ht="28.5" customHeight="1" x14ac:dyDescent="0.25">
      <c r="A25" s="17"/>
      <c r="B25" s="24"/>
      <c r="C25" s="25"/>
      <c r="D25" s="26"/>
      <c r="E25" s="17"/>
      <c r="F25" s="36" t="s">
        <v>22</v>
      </c>
      <c r="G25" s="37"/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31"/>
      <c r="P25" s="32"/>
      <c r="Q25" s="17"/>
      <c r="R25" s="35"/>
      <c r="S25" s="17"/>
      <c r="T25" s="17"/>
    </row>
    <row r="26" spans="1:20" ht="34.5" customHeight="1" x14ac:dyDescent="0.25">
      <c r="A26" s="45" t="s">
        <v>37</v>
      </c>
      <c r="B26" s="18" t="s">
        <v>27</v>
      </c>
      <c r="C26" s="19"/>
      <c r="D26" s="20"/>
      <c r="E26" s="15" t="s">
        <v>16</v>
      </c>
      <c r="F26" s="12" t="s">
        <v>17</v>
      </c>
      <c r="G26" s="14"/>
      <c r="H26" s="7">
        <f t="shared" ref="H26:K26" si="2">H27+H28+H29</f>
        <v>386.12</v>
      </c>
      <c r="I26" s="7">
        <f t="shared" si="2"/>
        <v>386.12</v>
      </c>
      <c r="J26" s="7">
        <f t="shared" si="2"/>
        <v>0</v>
      </c>
      <c r="K26" s="7">
        <f t="shared" si="2"/>
        <v>0</v>
      </c>
      <c r="L26" s="7">
        <f>L27+L28+L29</f>
        <v>0</v>
      </c>
      <c r="M26" s="7">
        <f>M27+M28+M29</f>
        <v>0</v>
      </c>
      <c r="N26" s="7">
        <f>N27+N28+N29</f>
        <v>0</v>
      </c>
      <c r="O26" s="27" t="s">
        <v>20</v>
      </c>
      <c r="P26" s="28"/>
      <c r="Q26" s="15" t="s">
        <v>23</v>
      </c>
      <c r="R26" s="33" t="s">
        <v>30</v>
      </c>
      <c r="S26" s="15" t="s">
        <v>38</v>
      </c>
      <c r="T26" s="15" t="s">
        <v>34</v>
      </c>
    </row>
    <row r="27" spans="1:20" ht="31.5" customHeight="1" x14ac:dyDescent="0.25">
      <c r="A27" s="46"/>
      <c r="B27" s="21"/>
      <c r="C27" s="22"/>
      <c r="D27" s="23"/>
      <c r="E27" s="16"/>
      <c r="F27" s="12" t="s">
        <v>3</v>
      </c>
      <c r="G27" s="14"/>
      <c r="H27" s="7">
        <f>I27+J27+K27+L27+M27+N27</f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29"/>
      <c r="P27" s="30"/>
      <c r="Q27" s="16"/>
      <c r="R27" s="34"/>
      <c r="S27" s="16"/>
      <c r="T27" s="16"/>
    </row>
    <row r="28" spans="1:20" ht="53.25" customHeight="1" x14ac:dyDescent="0.25">
      <c r="A28" s="46"/>
      <c r="B28" s="21"/>
      <c r="C28" s="22"/>
      <c r="D28" s="23"/>
      <c r="E28" s="16"/>
      <c r="F28" s="12" t="s">
        <v>18</v>
      </c>
      <c r="G28" s="14"/>
      <c r="H28" s="7">
        <f>I28+J28+K28+L28+M28+N28</f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29"/>
      <c r="P28" s="30"/>
      <c r="Q28" s="16"/>
      <c r="R28" s="34"/>
      <c r="S28" s="16"/>
      <c r="T28" s="16"/>
    </row>
    <row r="29" spans="1:20" ht="30.75" customHeight="1" x14ac:dyDescent="0.25">
      <c r="A29" s="46"/>
      <c r="B29" s="21"/>
      <c r="C29" s="22"/>
      <c r="D29" s="23"/>
      <c r="E29" s="16"/>
      <c r="F29" s="12" t="s">
        <v>4</v>
      </c>
      <c r="G29" s="14"/>
      <c r="H29" s="7">
        <f>I29+J29+K29+L29+M29+N29</f>
        <v>386.12</v>
      </c>
      <c r="I29" s="7">
        <f>386120/1000</f>
        <v>386.12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29"/>
      <c r="P29" s="30"/>
      <c r="Q29" s="16"/>
      <c r="R29" s="34"/>
      <c r="S29" s="16"/>
      <c r="T29" s="16"/>
    </row>
    <row r="30" spans="1:20" ht="42.75" customHeight="1" x14ac:dyDescent="0.25">
      <c r="A30" s="46"/>
      <c r="B30" s="21"/>
      <c r="C30" s="22"/>
      <c r="D30" s="23"/>
      <c r="E30" s="16"/>
      <c r="F30" s="36" t="s">
        <v>21</v>
      </c>
      <c r="G30" s="37"/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29"/>
      <c r="P30" s="30"/>
      <c r="Q30" s="16"/>
      <c r="R30" s="34"/>
      <c r="S30" s="16"/>
      <c r="T30" s="16"/>
    </row>
    <row r="31" spans="1:20" ht="28.5" customHeight="1" x14ac:dyDescent="0.25">
      <c r="A31" s="47"/>
      <c r="B31" s="24"/>
      <c r="C31" s="25"/>
      <c r="D31" s="26"/>
      <c r="E31" s="17"/>
      <c r="F31" s="36" t="s">
        <v>22</v>
      </c>
      <c r="G31" s="37"/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31"/>
      <c r="P31" s="32"/>
      <c r="Q31" s="17"/>
      <c r="R31" s="35"/>
      <c r="S31" s="17"/>
      <c r="T31" s="17"/>
    </row>
    <row r="32" spans="1:20" ht="34.5" customHeight="1" x14ac:dyDescent="0.25">
      <c r="A32" s="45" t="s">
        <v>40</v>
      </c>
      <c r="B32" s="18" t="s">
        <v>28</v>
      </c>
      <c r="C32" s="19"/>
      <c r="D32" s="20"/>
      <c r="E32" s="15" t="s">
        <v>16</v>
      </c>
      <c r="F32" s="12" t="s">
        <v>17</v>
      </c>
      <c r="G32" s="14"/>
      <c r="H32" s="7">
        <f t="shared" ref="H32:K32" si="3">H33+H34+H35</f>
        <v>6445.2960000000003</v>
      </c>
      <c r="I32" s="7">
        <f t="shared" si="3"/>
        <v>3222.6480000000001</v>
      </c>
      <c r="J32" s="7">
        <f t="shared" si="3"/>
        <v>3222.6480000000001</v>
      </c>
      <c r="K32" s="7">
        <f t="shared" si="3"/>
        <v>0</v>
      </c>
      <c r="L32" s="7">
        <f>L33+L34+L35</f>
        <v>0</v>
      </c>
      <c r="M32" s="7">
        <f>M33+M34+M35</f>
        <v>0</v>
      </c>
      <c r="N32" s="7">
        <f>N33+N34+N35</f>
        <v>0</v>
      </c>
      <c r="O32" s="27" t="s">
        <v>20</v>
      </c>
      <c r="P32" s="28"/>
      <c r="Q32" s="15" t="s">
        <v>23</v>
      </c>
      <c r="R32" s="33" t="s">
        <v>30</v>
      </c>
      <c r="S32" s="15" t="s">
        <v>39</v>
      </c>
      <c r="T32" s="15" t="s">
        <v>26</v>
      </c>
    </row>
    <row r="33" spans="1:20" ht="31.5" customHeight="1" x14ac:dyDescent="0.25">
      <c r="A33" s="46"/>
      <c r="B33" s="21"/>
      <c r="C33" s="22"/>
      <c r="D33" s="23"/>
      <c r="E33" s="16"/>
      <c r="F33" s="12" t="s">
        <v>3</v>
      </c>
      <c r="G33" s="14"/>
      <c r="H33" s="7">
        <f>I33+J33+K33+L33+M33+N33</f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29"/>
      <c r="P33" s="30"/>
      <c r="Q33" s="16"/>
      <c r="R33" s="34"/>
      <c r="S33" s="16"/>
      <c r="T33" s="16"/>
    </row>
    <row r="34" spans="1:20" ht="53.25" customHeight="1" x14ac:dyDescent="0.25">
      <c r="A34" s="46"/>
      <c r="B34" s="21"/>
      <c r="C34" s="22"/>
      <c r="D34" s="23"/>
      <c r="E34" s="16"/>
      <c r="F34" s="13" t="s">
        <v>18</v>
      </c>
      <c r="G34" s="14"/>
      <c r="H34" s="7">
        <f>I34+J34+K34+L34+M34+N34</f>
        <v>6445.2960000000003</v>
      </c>
      <c r="I34" s="7">
        <f>3222648/1000</f>
        <v>3222.6480000000001</v>
      </c>
      <c r="J34" s="7">
        <f>3222648/1000</f>
        <v>3222.6480000000001</v>
      </c>
      <c r="K34" s="7">
        <v>0</v>
      </c>
      <c r="L34" s="7">
        <v>0</v>
      </c>
      <c r="M34" s="7">
        <v>0</v>
      </c>
      <c r="N34" s="7">
        <v>0</v>
      </c>
      <c r="O34" s="29"/>
      <c r="P34" s="30"/>
      <c r="Q34" s="16"/>
      <c r="R34" s="34"/>
      <c r="S34" s="16"/>
      <c r="T34" s="16"/>
    </row>
    <row r="35" spans="1:20" ht="30.75" customHeight="1" x14ac:dyDescent="0.25">
      <c r="A35" s="46"/>
      <c r="B35" s="21"/>
      <c r="C35" s="22"/>
      <c r="D35" s="23"/>
      <c r="E35" s="16"/>
      <c r="F35" s="13" t="s">
        <v>4</v>
      </c>
      <c r="G35" s="14"/>
      <c r="H35" s="7">
        <f>I35+J35+K35+L35+M35+N35</f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29"/>
      <c r="P35" s="30"/>
      <c r="Q35" s="16"/>
      <c r="R35" s="34"/>
      <c r="S35" s="16"/>
      <c r="T35" s="16"/>
    </row>
    <row r="36" spans="1:20" ht="42.75" customHeight="1" x14ac:dyDescent="0.25">
      <c r="A36" s="46"/>
      <c r="B36" s="21"/>
      <c r="C36" s="22"/>
      <c r="D36" s="23"/>
      <c r="E36" s="16"/>
      <c r="F36" s="36" t="s">
        <v>21</v>
      </c>
      <c r="G36" s="37"/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29"/>
      <c r="P36" s="30"/>
      <c r="Q36" s="16"/>
      <c r="R36" s="34"/>
      <c r="S36" s="16"/>
      <c r="T36" s="16"/>
    </row>
    <row r="37" spans="1:20" ht="42" customHeight="1" x14ac:dyDescent="0.25">
      <c r="A37" s="47"/>
      <c r="B37" s="24"/>
      <c r="C37" s="25"/>
      <c r="D37" s="26"/>
      <c r="E37" s="17"/>
      <c r="F37" s="36" t="s">
        <v>22</v>
      </c>
      <c r="G37" s="37"/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31"/>
      <c r="P37" s="32"/>
      <c r="Q37" s="17"/>
      <c r="R37" s="35"/>
      <c r="S37" s="17"/>
      <c r="T37" s="17"/>
    </row>
  </sheetData>
  <mergeCells count="78">
    <mergeCell ref="Q32:Q37"/>
    <mergeCell ref="R32:R37"/>
    <mergeCell ref="S32:S37"/>
    <mergeCell ref="T32:T37"/>
    <mergeCell ref="F33:G33"/>
    <mergeCell ref="F34:G34"/>
    <mergeCell ref="F35:G35"/>
    <mergeCell ref="F36:G36"/>
    <mergeCell ref="F37:G37"/>
    <mergeCell ref="A32:A37"/>
    <mergeCell ref="B32:D37"/>
    <mergeCell ref="E32:E37"/>
    <mergeCell ref="F32:G32"/>
    <mergeCell ref="O32:P37"/>
    <mergeCell ref="R1:T1"/>
    <mergeCell ref="B11:D11"/>
    <mergeCell ref="F11:G11"/>
    <mergeCell ref="O11:P11"/>
    <mergeCell ref="B8:D10"/>
    <mergeCell ref="F8:G10"/>
    <mergeCell ref="H8:N8"/>
    <mergeCell ref="O8:P10"/>
    <mergeCell ref="E8:E10"/>
    <mergeCell ref="A3:T3"/>
    <mergeCell ref="F27:G27"/>
    <mergeCell ref="F28:G28"/>
    <mergeCell ref="F29:G29"/>
    <mergeCell ref="A26:A31"/>
    <mergeCell ref="B26:D31"/>
    <mergeCell ref="E26:E31"/>
    <mergeCell ref="F30:G30"/>
    <mergeCell ref="F31:G31"/>
    <mergeCell ref="O26:P31"/>
    <mergeCell ref="A4:T4"/>
    <mergeCell ref="A5:T5"/>
    <mergeCell ref="Q8:Q10"/>
    <mergeCell ref="R8:R10"/>
    <mergeCell ref="S8:S10"/>
    <mergeCell ref="T8:T10"/>
    <mergeCell ref="A6:T6"/>
    <mergeCell ref="A8:A10"/>
    <mergeCell ref="H9:H10"/>
    <mergeCell ref="I9:N9"/>
    <mergeCell ref="Q26:Q31"/>
    <mergeCell ref="R26:R31"/>
    <mergeCell ref="S26:S31"/>
    <mergeCell ref="T26:T31"/>
    <mergeCell ref="F26:G26"/>
    <mergeCell ref="A12:A17"/>
    <mergeCell ref="B12:D17"/>
    <mergeCell ref="E12:E17"/>
    <mergeCell ref="F12:G12"/>
    <mergeCell ref="O12:P17"/>
    <mergeCell ref="Q12:Q17"/>
    <mergeCell ref="R12:R17"/>
    <mergeCell ref="S12:S17"/>
    <mergeCell ref="T12:T17"/>
    <mergeCell ref="F13:G13"/>
    <mergeCell ref="F14:G14"/>
    <mergeCell ref="F15:G15"/>
    <mergeCell ref="F16:G16"/>
    <mergeCell ref="F17:G17"/>
    <mergeCell ref="B18:T18"/>
    <mergeCell ref="B19:T19"/>
    <mergeCell ref="A20:A25"/>
    <mergeCell ref="B20:D25"/>
    <mergeCell ref="E20:E25"/>
    <mergeCell ref="F20:G20"/>
    <mergeCell ref="O20:P25"/>
    <mergeCell ref="Q20:Q25"/>
    <mergeCell ref="R20:R25"/>
    <mergeCell ref="S20:S25"/>
    <mergeCell ref="T20:T25"/>
    <mergeCell ref="F21:G21"/>
    <mergeCell ref="F22:G22"/>
    <mergeCell ref="F23:G23"/>
    <mergeCell ref="F24:G24"/>
    <mergeCell ref="F25:G25"/>
  </mergeCells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 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 Ахмадеева</cp:lastModifiedBy>
  <cp:lastPrinted>2024-10-17T09:22:35Z</cp:lastPrinted>
  <dcterms:created xsi:type="dcterms:W3CDTF">2018-12-25T05:39:48Z</dcterms:created>
  <dcterms:modified xsi:type="dcterms:W3CDTF">2024-10-21T07:12:55Z</dcterms:modified>
</cp:coreProperties>
</file>